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<sst xmlns="http://schemas.openxmlformats.org/spreadsheetml/2006/main" count="84" uniqueCount="34">
  <si>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</si>
  <si>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</si>
  <si>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</si>
  <si>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</si>
  <si>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</si>
  <si>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</si>
  <si>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</si>
  <si>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 по ул. Лесной, выполненных непосредственно управляющей организацией и сторонними организациями в 2023 году</t>
  </si>
  <si>
    <t>Февраль</t>
  </si>
  <si>
    <t>Периодическая проверка вентиляционных и дымовых каналов</t>
  </si>
  <si>
    <t>Март</t>
  </si>
  <si>
    <t>Спил и обрезка деревьев на придомовой территории</t>
  </si>
  <si>
    <t>Вывоз отходов озеленения после спила и обрезки деревьев</t>
  </si>
  <si>
    <t>Техническое обслуживание внутридомового газового оборудования</t>
  </si>
  <si>
    <t>Апрель</t>
  </si>
  <si>
    <t>Установка приборов учета системы отопления</t>
  </si>
  <si>
    <t xml:space="preserve">Электроработы для подключения общедомового прибора учета системы отопления </t>
  </si>
  <si>
    <t>Май</t>
  </si>
  <si>
    <t>Техническое обслуживание системы отопления (консервация)</t>
  </si>
  <si>
    <t>Подключение приборов учета системы отопления</t>
  </si>
  <si>
    <t>Восстановление кирпичной кладки в камере управления ПУ</t>
  </si>
  <si>
    <t>Июнь</t>
  </si>
  <si>
    <t>Установка металлической двери</t>
  </si>
  <si>
    <t>Монтаж почтовых ящиков 4-секционных б/у</t>
  </si>
  <si>
    <t xml:space="preserve">Устройство плитки на пол в подъезде </t>
  </si>
  <si>
    <t>Июль</t>
  </si>
  <si>
    <t>Выкашивание газонов газонокосилкой на придомовой территории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</si>
  <si>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</si>
  <si>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</si>
  <si>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</si>
  <si>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</si>
  <si>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Техническое обслуживание ОПУ тепловой энергии на отопление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</si>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</sst>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41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PageLayoutView="0" workbookViewId="0" topLeftCell="A76">
      <selection activeCell="D76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140625" style="7" hidden="1" customWidth="1"/>
    <col min="5" max="5" width="11.57421875" style="0" hidden="1" customWidth="1"/>
    <col min="6" max="15" width="9.140625" style="0" customWidth="1"/>
  </cols>
  <sheetData>
    <row r="1" spans="1:2" ht="46.5" customHeight="1">
      <c r="A1" s="19" t="s">
        <v>7</v>
      </c>
      <c r="B1" s="20"/>
    </row>
    <row r="2" spans="1:2" ht="27" customHeight="1">
      <c r="A2" s="3" t="s">
        <v>0</v>
      </c>
      <c r="B2" s="3" t="s">
        <v>1</v>
      </c>
    </row>
    <row r="3" spans="1:4" ht="25.5" customHeight="1">
      <c r="A3" s="21" t="s">
        <v>2</v>
      </c>
      <c r="B3" s="21"/>
      <c r="D3" s="8">
        <v>379.6</v>
      </c>
    </row>
    <row r="4" spans="1:4" ht="25.5" customHeight="1">
      <c r="A4" s="1" t="s">
        <v>3</v>
      </c>
      <c r="B4" s="4">
        <v>1400.72</v>
      </c>
      <c r="D4" s="7">
        <f>B4/379.6</f>
        <v>3.689989462592202</v>
      </c>
    </row>
    <row r="5" spans="1:4" ht="25.5" customHeight="1">
      <c r="A5" s="1" t="s">
        <v>5</v>
      </c>
      <c r="B5" s="4">
        <v>118.48</v>
      </c>
      <c r="D5" s="7">
        <f>B5/379.6</f>
        <v>0.31211801896733404</v>
      </c>
    </row>
    <row r="6" spans="1:4" ht="25.5" customHeight="1">
      <c r="A6" s="6" t="s">
        <v>6</v>
      </c>
      <c r="B6" s="4">
        <v>1556.36</v>
      </c>
      <c r="D6" s="7">
        <f>B6/379.6</f>
        <v>4.1</v>
      </c>
    </row>
    <row r="7" spans="1:2" ht="25.5" customHeight="1">
      <c r="A7" s="2" t="s">
        <v>4</v>
      </c>
      <c r="B7" s="5">
        <f>SUM(B4:B6)</f>
        <v>3075.56</v>
      </c>
    </row>
    <row r="8" spans="1:4" ht="25.5" customHeight="1">
      <c r="A8" s="21" t="s">
        <v>8</v>
      </c>
      <c r="B8" s="21"/>
      <c r="D8" s="8"/>
    </row>
    <row r="9" spans="1:4" ht="25.5" customHeight="1">
      <c r="A9" s="1" t="s">
        <v>3</v>
      </c>
      <c r="B9" s="4">
        <v>1400.72</v>
      </c>
      <c r="D9" s="7">
        <f>B9/379.6</f>
        <v>3.689989462592202</v>
      </c>
    </row>
    <row r="10" spans="1:4" ht="25.5" customHeight="1">
      <c r="A10" s="1" t="s">
        <v>5</v>
      </c>
      <c r="B10" s="4">
        <v>118.48</v>
      </c>
      <c r="D10" s="7">
        <f>B10/379.6</f>
        <v>0.31211801896733404</v>
      </c>
    </row>
    <row r="11" spans="1:4" ht="25.5" customHeight="1">
      <c r="A11" s="6" t="s">
        <v>6</v>
      </c>
      <c r="B11" s="4">
        <v>1556.36</v>
      </c>
      <c r="D11" s="7">
        <f>B11/379.6</f>
        <v>4.1</v>
      </c>
    </row>
    <row r="12" spans="1:4" ht="25.5" customHeight="1">
      <c r="A12" s="6" t="s">
        <v>9</v>
      </c>
      <c r="B12" s="4">
        <v>480</v>
      </c>
      <c r="D12" s="7">
        <f>B12/379.6</f>
        <v>1.2644889357218123</v>
      </c>
    </row>
    <row r="13" spans="1:2" ht="25.5" customHeight="1">
      <c r="A13" s="2" t="s">
        <v>4</v>
      </c>
      <c r="B13" s="5">
        <f>SUM(B9:B12)</f>
        <v>3555.56</v>
      </c>
    </row>
    <row r="14" spans="1:4" ht="25.5" customHeight="1">
      <c r="A14" s="21" t="s">
        <v>10</v>
      </c>
      <c r="B14" s="21"/>
      <c r="D14" s="8"/>
    </row>
    <row r="15" spans="1:4" ht="25.5" customHeight="1">
      <c r="A15" s="1" t="s">
        <v>3</v>
      </c>
      <c r="B15" s="4">
        <v>1400.72</v>
      </c>
      <c r="D15" s="7">
        <f aca="true" t="shared" si="0" ref="D15:D20">B15/379.6</f>
        <v>3.689989462592202</v>
      </c>
    </row>
    <row r="16" spans="1:4" ht="25.5" customHeight="1">
      <c r="A16" s="1" t="s">
        <v>5</v>
      </c>
      <c r="B16" s="4">
        <v>118.48</v>
      </c>
      <c r="D16" s="7">
        <f t="shared" si="0"/>
        <v>0.31211801896733404</v>
      </c>
    </row>
    <row r="17" spans="1:4" ht="25.5" customHeight="1">
      <c r="A17" s="6" t="s">
        <v>6</v>
      </c>
      <c r="B17" s="4">
        <v>1556.36</v>
      </c>
      <c r="D17" s="7">
        <f t="shared" si="0"/>
        <v>4.1</v>
      </c>
    </row>
    <row r="18" spans="1:4" ht="25.5" customHeight="1">
      <c r="A18" s="6" t="s">
        <v>13</v>
      </c>
      <c r="B18" s="4">
        <v>1097.6</v>
      </c>
      <c r="D18" s="7">
        <f t="shared" si="0"/>
        <v>2.8914646996838775</v>
      </c>
    </row>
    <row r="19" spans="1:5" ht="25.5" customHeight="1">
      <c r="A19" s="9" t="s">
        <v>11</v>
      </c>
      <c r="B19" s="10">
        <v>16259</v>
      </c>
      <c r="D19" s="11">
        <f t="shared" si="0"/>
        <v>42.83192834562697</v>
      </c>
      <c r="E19" s="11">
        <f>D19+D20</f>
        <v>56.03424657534246</v>
      </c>
    </row>
    <row r="20" spans="1:5" ht="25.5" customHeight="1">
      <c r="A20" s="9" t="s">
        <v>12</v>
      </c>
      <c r="B20" s="10">
        <v>5011.6</v>
      </c>
      <c r="D20" s="11">
        <f t="shared" si="0"/>
        <v>13.20231822971549</v>
      </c>
      <c r="E20" s="12">
        <f>B19+B20</f>
        <v>21270.6</v>
      </c>
    </row>
    <row r="21" spans="1:2" ht="25.5" customHeight="1">
      <c r="A21" s="2" t="s">
        <v>4</v>
      </c>
      <c r="B21" s="5">
        <f>SUM(B15:B20)</f>
        <v>25443.760000000002</v>
      </c>
    </row>
    <row r="22" spans="1:4" ht="25.5" customHeight="1">
      <c r="A22" s="21" t="s">
        <v>14</v>
      </c>
      <c r="B22" s="21"/>
      <c r="D22" s="8"/>
    </row>
    <row r="23" spans="1:4" ht="25.5" customHeight="1">
      <c r="A23" s="1" t="s">
        <v>3</v>
      </c>
      <c r="B23" s="4">
        <v>1400.72</v>
      </c>
      <c r="D23" s="7">
        <f>B23/379.6</f>
        <v>3.689989462592202</v>
      </c>
    </row>
    <row r="24" spans="1:4" ht="25.5" customHeight="1">
      <c r="A24" s="1" t="s">
        <v>5</v>
      </c>
      <c r="B24" s="4">
        <v>118.48</v>
      </c>
      <c r="D24" s="7">
        <f>B24/379.6</f>
        <v>0.31211801896733404</v>
      </c>
    </row>
    <row r="25" spans="1:4" ht="25.5" customHeight="1">
      <c r="A25" s="6" t="s">
        <v>6</v>
      </c>
      <c r="B25" s="4">
        <v>1556.36</v>
      </c>
      <c r="D25" s="7">
        <f>B25/379.6</f>
        <v>4.1</v>
      </c>
    </row>
    <row r="26" spans="1:5" ht="25.5" customHeight="1">
      <c r="A26" s="9" t="s">
        <v>15</v>
      </c>
      <c r="B26" s="10">
        <v>179718</v>
      </c>
      <c r="D26" s="11">
        <f>B26/379.6</f>
        <v>473.44046364594305</v>
      </c>
      <c r="E26" s="11">
        <f>D26+D27</f>
        <v>545.5031612223393</v>
      </c>
    </row>
    <row r="27" spans="1:5" ht="30" customHeight="1">
      <c r="A27" s="9" t="s">
        <v>16</v>
      </c>
      <c r="B27" s="10">
        <v>27355</v>
      </c>
      <c r="D27" s="11">
        <f>B27/379.6</f>
        <v>72.0626975763962</v>
      </c>
      <c r="E27" s="11">
        <f>B26+B27</f>
        <v>207073</v>
      </c>
    </row>
    <row r="28" spans="1:2" ht="25.5" customHeight="1">
      <c r="A28" s="2" t="s">
        <v>4</v>
      </c>
      <c r="B28" s="5">
        <f>SUM(B23:B27)</f>
        <v>210148.56</v>
      </c>
    </row>
    <row r="29" spans="1:4" ht="25.5" customHeight="1">
      <c r="A29" s="21" t="s">
        <v>17</v>
      </c>
      <c r="B29" s="21"/>
      <c r="D29" s="8"/>
    </row>
    <row r="30" spans="1:4" ht="25.5" customHeight="1">
      <c r="A30" s="1" t="s">
        <v>3</v>
      </c>
      <c r="B30" s="4">
        <v>1400.72</v>
      </c>
      <c r="D30" s="7">
        <f aca="true" t="shared" si="1" ref="D30:D36">B30/379.6</f>
        <v>3.689989462592202</v>
      </c>
    </row>
    <row r="31" spans="1:4" ht="25.5" customHeight="1">
      <c r="A31" s="1" t="s">
        <v>5</v>
      </c>
      <c r="B31" s="4">
        <v>118.48</v>
      </c>
      <c r="D31" s="7">
        <f t="shared" si="1"/>
        <v>0.31211801896733404</v>
      </c>
    </row>
    <row r="32" spans="1:4" ht="25.5" customHeight="1">
      <c r="A32" s="6" t="s">
        <v>6</v>
      </c>
      <c r="B32" s="4">
        <v>1556.36</v>
      </c>
      <c r="D32" s="7">
        <f t="shared" si="1"/>
        <v>4.1</v>
      </c>
    </row>
    <row r="33" spans="1:5" ht="24" customHeight="1">
      <c r="A33" s="14" t="s">
        <v>9</v>
      </c>
      <c r="B33" s="10">
        <v>550</v>
      </c>
      <c r="D33" s="13">
        <f t="shared" si="1"/>
        <v>1.4488935721812433</v>
      </c>
      <c r="E33" s="13"/>
    </row>
    <row r="34" spans="1:5" ht="24" customHeight="1">
      <c r="A34" s="14" t="s">
        <v>18</v>
      </c>
      <c r="B34" s="10">
        <v>1694.4</v>
      </c>
      <c r="D34" s="13">
        <f t="shared" si="1"/>
        <v>4.463645943097998</v>
      </c>
      <c r="E34" s="13"/>
    </row>
    <row r="35" spans="1:5" ht="24" customHeight="1">
      <c r="A35" s="9" t="s">
        <v>19</v>
      </c>
      <c r="B35" s="15">
        <v>58031</v>
      </c>
      <c r="D35" s="11">
        <f t="shared" si="1"/>
        <v>152.8740779768177</v>
      </c>
      <c r="E35" s="11">
        <f>D35+D36</f>
        <v>164.27555321390938</v>
      </c>
    </row>
    <row r="36" spans="1:5" ht="24" customHeight="1">
      <c r="A36" s="9" t="s">
        <v>20</v>
      </c>
      <c r="B36" s="15">
        <v>4328</v>
      </c>
      <c r="D36" s="11">
        <f t="shared" si="1"/>
        <v>11.401475237091676</v>
      </c>
      <c r="E36" s="11">
        <f>B35+B36</f>
        <v>62359</v>
      </c>
    </row>
    <row r="37" spans="1:2" ht="25.5" customHeight="1">
      <c r="A37" s="2" t="s">
        <v>4</v>
      </c>
      <c r="B37" s="5">
        <f>SUM(B30:B36)</f>
        <v>67678.95999999999</v>
      </c>
    </row>
    <row r="38" spans="1:4" ht="25.5" customHeight="1">
      <c r="A38" s="21" t="s">
        <v>21</v>
      </c>
      <c r="B38" s="21"/>
      <c r="D38" s="8"/>
    </row>
    <row r="39" spans="1:4" ht="25.5" customHeight="1">
      <c r="A39" s="1" t="s">
        <v>3</v>
      </c>
      <c r="B39" s="4">
        <v>1400.72</v>
      </c>
      <c r="D39" s="7">
        <f aca="true" t="shared" si="2" ref="D39:D44">B39/379.6</f>
        <v>3.689989462592202</v>
      </c>
    </row>
    <row r="40" spans="1:4" ht="25.5" customHeight="1">
      <c r="A40" s="1" t="s">
        <v>5</v>
      </c>
      <c r="B40" s="4">
        <v>118.48</v>
      </c>
      <c r="D40" s="7">
        <f t="shared" si="2"/>
        <v>0.31211801896733404</v>
      </c>
    </row>
    <row r="41" spans="1:4" ht="25.5" customHeight="1">
      <c r="A41" s="6" t="s">
        <v>6</v>
      </c>
      <c r="B41" s="4">
        <v>1556.36</v>
      </c>
      <c r="D41" s="7">
        <f t="shared" si="2"/>
        <v>4.1</v>
      </c>
    </row>
    <row r="42" spans="1:5" ht="24" customHeight="1">
      <c r="A42" s="16" t="s">
        <v>22</v>
      </c>
      <c r="B42" s="17">
        <v>31530</v>
      </c>
      <c r="D42" s="11">
        <f t="shared" si="2"/>
        <v>83.06111696522655</v>
      </c>
      <c r="E42" s="11"/>
    </row>
    <row r="43" spans="1:5" ht="24" customHeight="1">
      <c r="A43" s="16" t="s">
        <v>23</v>
      </c>
      <c r="B43" s="10">
        <v>871</v>
      </c>
      <c r="D43" s="11">
        <f t="shared" si="2"/>
        <v>2.2945205479452055</v>
      </c>
      <c r="E43" s="11">
        <f>D42+D43+D44</f>
        <v>174.2913593256059</v>
      </c>
    </row>
    <row r="44" spans="1:5" ht="24" customHeight="1">
      <c r="A44" s="16" t="s">
        <v>24</v>
      </c>
      <c r="B44" s="10">
        <v>33760</v>
      </c>
      <c r="D44" s="11">
        <f t="shared" si="2"/>
        <v>88.93572181243414</v>
      </c>
      <c r="E44" s="11">
        <f>B42+B43+B44</f>
        <v>66161</v>
      </c>
    </row>
    <row r="45" spans="1:2" ht="25.5" customHeight="1">
      <c r="A45" s="2" t="s">
        <v>4</v>
      </c>
      <c r="B45" s="5">
        <f>SUM(B39:B44)</f>
        <v>69236.56</v>
      </c>
    </row>
    <row r="46" spans="1:4" ht="25.5" customHeight="1">
      <c r="A46" s="21" t="s">
        <v>25</v>
      </c>
      <c r="B46" s="21"/>
      <c r="D46" s="8"/>
    </row>
    <row r="47" spans="1:4" ht="25.5" customHeight="1">
      <c r="A47" s="1" t="s">
        <v>3</v>
      </c>
      <c r="B47" s="4">
        <v>1400.72</v>
      </c>
      <c r="D47" s="7">
        <f>B47/379.6</f>
        <v>3.689989462592202</v>
      </c>
    </row>
    <row r="48" spans="1:4" ht="25.5" customHeight="1">
      <c r="A48" s="1" t="s">
        <v>5</v>
      </c>
      <c r="B48" s="4">
        <v>118.48</v>
      </c>
      <c r="D48" s="7">
        <f>B48/379.6</f>
        <v>0.31211801896733404</v>
      </c>
    </row>
    <row r="49" spans="1:4" ht="25.5" customHeight="1">
      <c r="A49" s="6" t="s">
        <v>6</v>
      </c>
      <c r="B49" s="4">
        <v>1556.36</v>
      </c>
      <c r="D49" s="7">
        <f>B49/379.6</f>
        <v>4.1</v>
      </c>
    </row>
    <row r="50" spans="1:5" ht="24" customHeight="1">
      <c r="A50" s="9" t="s">
        <v>26</v>
      </c>
      <c r="B50" s="17">
        <v>1330</v>
      </c>
      <c r="D50" s="13">
        <f>B50/379.6</f>
        <v>3.5036880927291882</v>
      </c>
      <c r="E50" s="13"/>
    </row>
    <row r="51" spans="1:2" ht="25.5" customHeight="1">
      <c r="A51" s="2" t="s">
        <v>4</v>
      </c>
      <c r="B51" s="5">
        <f>SUM(B47:B50)</f>
        <v>4405.5599999999995</v>
      </c>
    </row>
    <row r="52" spans="1:4" ht="25.5" customHeight="1">
      <c r="A52" s="21" t="s">
        <v>27</v>
      </c>
      <c r="B52" s="21"/>
      <c r="D52" s="8"/>
    </row>
    <row r="53" spans="1:4" ht="25.5" customHeight="1">
      <c r="A53" s="1" t="s">
        <v>3</v>
      </c>
      <c r="B53" s="4">
        <v>1400.72</v>
      </c>
      <c r="D53" s="7">
        <f>B53/379.6</f>
        <v>3.689989462592202</v>
      </c>
    </row>
    <row r="54" spans="1:4" ht="25.5" customHeight="1">
      <c r="A54" s="1" t="s">
        <v>5</v>
      </c>
      <c r="B54" s="4">
        <v>118.48</v>
      </c>
      <c r="D54" s="7">
        <f>B54/379.6</f>
        <v>0.31211801896733404</v>
      </c>
    </row>
    <row r="55" spans="1:4" ht="25.5" customHeight="1">
      <c r="A55" s="6" t="s">
        <v>6</v>
      </c>
      <c r="B55" s="4">
        <v>1556.36</v>
      </c>
      <c r="D55" s="7">
        <f>B55/379.6</f>
        <v>4.1</v>
      </c>
    </row>
    <row r="56" spans="1:2" ht="25.5" customHeight="1">
      <c r="A56" s="2" t="s">
        <v>4</v>
      </c>
      <c r="B56" s="5">
        <f>SUM(B53:B55)</f>
        <v>3075.56</v>
      </c>
    </row>
    <row r="57" spans="1:4" ht="25.5" customHeight="1">
      <c r="A57" s="21" t="s">
        <v>28</v>
      </c>
      <c r="B57" s="21"/>
      <c r="D57" s="8"/>
    </row>
    <row r="58" spans="1:4" ht="25.5" customHeight="1">
      <c r="A58" s="1" t="s">
        <v>3</v>
      </c>
      <c r="B58" s="4">
        <v>1400.72</v>
      </c>
      <c r="D58" s="7">
        <f aca="true" t="shared" si="3" ref="D58:D63">B58/379.6</f>
        <v>3.689989462592202</v>
      </c>
    </row>
    <row r="59" spans="1:4" ht="25.5" customHeight="1">
      <c r="A59" s="1" t="s">
        <v>5</v>
      </c>
      <c r="B59" s="4">
        <v>118.48</v>
      </c>
      <c r="D59" s="7">
        <f t="shared" si="3"/>
        <v>0.31211801896733404</v>
      </c>
    </row>
    <row r="60" spans="1:4" ht="25.5" customHeight="1">
      <c r="A60" s="6" t="s">
        <v>6</v>
      </c>
      <c r="B60" s="4">
        <v>1556.36</v>
      </c>
      <c r="D60" s="7">
        <f t="shared" si="3"/>
        <v>4.1</v>
      </c>
    </row>
    <row r="61" spans="1:4" ht="25.5" customHeight="1">
      <c r="A61" s="14" t="s">
        <v>29</v>
      </c>
      <c r="B61" s="4">
        <v>1550.4</v>
      </c>
      <c r="D61" s="7">
        <f t="shared" si="3"/>
        <v>4.084299262381454</v>
      </c>
    </row>
    <row r="62" spans="1:4" ht="25.5" customHeight="1">
      <c r="A62" s="6" t="s">
        <v>9</v>
      </c>
      <c r="B62" s="4">
        <v>600</v>
      </c>
      <c r="D62" s="7">
        <f t="shared" si="3"/>
        <v>1.5806111696522656</v>
      </c>
    </row>
    <row r="63" spans="1:4" ht="25.5" customHeight="1">
      <c r="A63" s="9" t="s">
        <v>26</v>
      </c>
      <c r="B63" s="18">
        <v>1330</v>
      </c>
      <c r="D63" s="7">
        <f t="shared" si="3"/>
        <v>3.5036880927291882</v>
      </c>
    </row>
    <row r="64" spans="1:2" ht="25.5" customHeight="1">
      <c r="A64" s="2" t="s">
        <v>4</v>
      </c>
      <c r="B64" s="5">
        <f>SUM(B58:B63)</f>
        <v>6555.96</v>
      </c>
    </row>
    <row r="65" spans="1:4" ht="25.5" customHeight="1">
      <c r="A65" s="21" t="s">
        <v>30</v>
      </c>
      <c r="B65" s="21"/>
      <c r="D65" s="8"/>
    </row>
    <row r="66" spans="1:4" ht="25.5" customHeight="1">
      <c r="A66" s="1" t="s">
        <v>3</v>
      </c>
      <c r="B66" s="4">
        <v>1400.72</v>
      </c>
      <c r="D66" s="7">
        <f>B66/379.6</f>
        <v>3.689989462592202</v>
      </c>
    </row>
    <row r="67" spans="1:4" ht="25.5" customHeight="1">
      <c r="A67" s="1" t="s">
        <v>5</v>
      </c>
      <c r="B67" s="4">
        <v>118.48</v>
      </c>
      <c r="D67" s="7">
        <f>B67/379.6</f>
        <v>0.31211801896733404</v>
      </c>
    </row>
    <row r="68" spans="1:4" ht="25.5" customHeight="1">
      <c r="A68" s="14" t="s">
        <v>31</v>
      </c>
      <c r="B68" s="4">
        <v>1775.24</v>
      </c>
      <c r="D68" s="7">
        <f>B68/379.6</f>
        <v>4.676606954689146</v>
      </c>
    </row>
    <row r="69" spans="1:4" ht="25.5" customHeight="1">
      <c r="A69" s="6" t="s">
        <v>6</v>
      </c>
      <c r="B69" s="4">
        <v>1556.36</v>
      </c>
      <c r="D69" s="7">
        <f>B69/379.6</f>
        <v>4.1</v>
      </c>
    </row>
    <row r="70" spans="1:2" ht="25.5" customHeight="1">
      <c r="A70" s="2" t="s">
        <v>4</v>
      </c>
      <c r="B70" s="5">
        <f>SUM(B66:B69)</f>
        <v>4850.8</v>
      </c>
    </row>
    <row r="71" spans="1:4" ht="25.5" customHeight="1">
      <c r="A71" s="21" t="s">
        <v>32</v>
      </c>
      <c r="B71" s="21"/>
      <c r="D71" s="8"/>
    </row>
    <row r="72" spans="1:4" ht="25.5" customHeight="1">
      <c r="A72" s="1" t="s">
        <v>3</v>
      </c>
      <c r="B72" s="4">
        <v>1400.72</v>
      </c>
      <c r="D72" s="7">
        <f>B72/379.6</f>
        <v>3.689989462592202</v>
      </c>
    </row>
    <row r="73" spans="1:4" ht="25.5" customHeight="1">
      <c r="A73" s="1" t="s">
        <v>5</v>
      </c>
      <c r="B73" s="4">
        <v>118.48</v>
      </c>
      <c r="D73" s="7">
        <f>B73/379.6</f>
        <v>0.31211801896733404</v>
      </c>
    </row>
    <row r="74" spans="1:4" ht="25.5" customHeight="1">
      <c r="A74" s="14" t="s">
        <v>31</v>
      </c>
      <c r="B74" s="4">
        <v>1775.24</v>
      </c>
      <c r="D74" s="7">
        <f>B74/379.6</f>
        <v>4.676606954689146</v>
      </c>
    </row>
    <row r="75" spans="1:4" ht="25.5" customHeight="1">
      <c r="A75" s="6" t="s">
        <v>6</v>
      </c>
      <c r="B75" s="4">
        <v>1556.36</v>
      </c>
      <c r="D75" s="7">
        <f>B75/379.6</f>
        <v>4.1</v>
      </c>
    </row>
    <row r="76" spans="1:2" ht="25.5" customHeight="1">
      <c r="A76" s="2" t="s">
        <v>4</v>
      </c>
      <c r="B76" s="5">
        <f>SUM(B72:B75)</f>
        <v>4850.8</v>
      </c>
    </row>
    <row r="77" spans="1:4" ht="25.5" customHeight="1">
      <c r="A77" s="21" t="s">
        <v>33</v>
      </c>
      <c r="B77" s="21"/>
      <c r="D77" s="8"/>
    </row>
    <row r="78" spans="1:4" ht="25.5" customHeight="1">
      <c r="A78" s="1" t="s">
        <v>3</v>
      </c>
      <c r="B78" s="4">
        <v>1400.72</v>
      </c>
      <c r="D78" s="7">
        <f>B78/379.6</f>
        <v>3.689989462592202</v>
      </c>
    </row>
    <row r="79" spans="1:4" ht="25.5" customHeight="1">
      <c r="A79" s="1" t="s">
        <v>5</v>
      </c>
      <c r="B79" s="4">
        <v>118.48</v>
      </c>
      <c r="D79" s="7">
        <f>B79/379.6</f>
        <v>0.31211801896733404</v>
      </c>
    </row>
    <row r="80" spans="1:4" ht="25.5" customHeight="1">
      <c r="A80" s="14" t="s">
        <v>31</v>
      </c>
      <c r="B80" s="4">
        <v>1775.24</v>
      </c>
      <c r="D80" s="7">
        <f>B80/379.6</f>
        <v>4.676606954689146</v>
      </c>
    </row>
    <row r="81" spans="1:4" ht="25.5" customHeight="1">
      <c r="A81" s="6" t="s">
        <v>6</v>
      </c>
      <c r="B81" s="4">
        <v>1556.36</v>
      </c>
      <c r="D81" s="7">
        <f>B81/379.6</f>
        <v>4.1</v>
      </c>
    </row>
    <row r="82" spans="1:4" ht="25.5" customHeight="1">
      <c r="A82" s="6" t="s">
        <v>9</v>
      </c>
      <c r="B82" s="4">
        <v>296.82</v>
      </c>
      <c r="D82" s="7">
        <f>B82/379.6</f>
        <v>0.7819283456269757</v>
      </c>
    </row>
    <row r="83" spans="1:2" ht="25.5" customHeight="1">
      <c r="A83" s="2" t="s">
        <v>4</v>
      </c>
      <c r="B83" s="5">
        <f>SUM(B78:B82)</f>
        <v>5147.62</v>
      </c>
    </row>
  </sheetData>
  <sheetProtection/>
  <mergeCells count="13">
    <mergeCell ref="A46:B46"/>
    <mergeCell ref="A38:B38"/>
    <mergeCell ref="A77:B77"/>
    <mergeCell ref="A1:B1"/>
    <mergeCell ref="A3:B3"/>
    <mergeCell ref="A8:B8"/>
    <mergeCell ref="A14:B14"/>
    <mergeCell ref="A22:B22"/>
    <mergeCell ref="A71:B71"/>
    <mergeCell ref="A29:B29"/>
    <mergeCell ref="A65:B65"/>
    <mergeCell ref="A57:B57"/>
    <mergeCell ref="A52:B52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2022-07-29T05:38:37Z</cp:lastPrinted>
  <dcterms:created xsi:type="dcterms:W3CDTF">1996-10-08T23:32:33Z</dcterms:created>
  <dcterms:modified xsi:type="dcterms:W3CDTF">2024-01-25T07:19:27Z</dcterms:modified>
  <cp:category/>
  <cp:version/>
  <cp:contentType/>
  <cp:contentStatus/>
</cp:coreProperties>
</file>